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975" windowHeight="10935" tabRatio="784" activeTab="7"/>
  </bookViews>
  <sheets>
    <sheet name="Answer Report 1" sheetId="19" r:id="rId1"/>
    <sheet name="Sensitivity Report 1" sheetId="20" r:id="rId2"/>
    <sheet name="Limits Report 1" sheetId="21" r:id="rId3"/>
    <sheet name="Sheet1" sheetId="1" r:id="rId4"/>
    <sheet name="Answer Report 2" sheetId="16" r:id="rId5"/>
    <sheet name="Sensitivity Report 2" sheetId="17" r:id="rId6"/>
    <sheet name="Limits Report 2" sheetId="18" r:id="rId7"/>
    <sheet name="Sheet3" sheetId="3" r:id="rId8"/>
  </sheets>
  <definedNames>
    <definedName name="solver_adj" localSheetId="3" hidden="1">Sheet1!$C$3:$D$3</definedName>
    <definedName name="solver_adj" localSheetId="7" hidden="1">Sheet3!$C$3:$E$3</definedName>
    <definedName name="solver_cvg" localSheetId="3" hidden="1">0.0001</definedName>
    <definedName name="solver_cvg" localSheetId="7" hidden="1">0.0001</definedName>
    <definedName name="solver_drv" localSheetId="3" hidden="1">1</definedName>
    <definedName name="solver_drv" localSheetId="7" hidden="1">1</definedName>
    <definedName name="solver_est" localSheetId="3" hidden="1">1</definedName>
    <definedName name="solver_est" localSheetId="7" hidden="1">1</definedName>
    <definedName name="solver_itr" localSheetId="3" hidden="1">100</definedName>
    <definedName name="solver_itr" localSheetId="7" hidden="1">100</definedName>
    <definedName name="solver_lhs1" localSheetId="3" hidden="1">Sheet1!$E$6</definedName>
    <definedName name="solver_lhs1" localSheetId="7" hidden="1">Sheet3!$F$7</definedName>
    <definedName name="solver_lhs2" localSheetId="3" hidden="1">Sheet1!$E$7</definedName>
    <definedName name="solver_lhs2" localSheetId="7" hidden="1">Sheet3!$F$6</definedName>
    <definedName name="solver_lhs3" localSheetId="3" hidden="1">Sheet1!$E$8</definedName>
    <definedName name="solver_lhs4" localSheetId="3" hidden="1">Sheet1!$C$3</definedName>
    <definedName name="solver_lhs5" localSheetId="3" hidden="1">Sheet1!$D$3</definedName>
    <definedName name="solver_lin" localSheetId="3" hidden="1">1</definedName>
    <definedName name="solver_lin" localSheetId="7" hidden="1">1</definedName>
    <definedName name="solver_neg" localSheetId="3" hidden="1">1</definedName>
    <definedName name="solver_neg" localSheetId="7" hidden="1">1</definedName>
    <definedName name="solver_num" localSheetId="3" hidden="1">3</definedName>
    <definedName name="solver_num" localSheetId="7" hidden="1">2</definedName>
    <definedName name="solver_nwt" localSheetId="3" hidden="1">1</definedName>
    <definedName name="solver_nwt" localSheetId="7" hidden="1">1</definedName>
    <definedName name="solver_opt" localSheetId="3" hidden="1">Sheet1!$E$5</definedName>
    <definedName name="solver_opt" localSheetId="7" hidden="1">Sheet3!$F$5</definedName>
    <definedName name="solver_pre" localSheetId="3" hidden="1">0.000001</definedName>
    <definedName name="solver_pre" localSheetId="7" hidden="1">0.000001</definedName>
    <definedName name="solver_rel1" localSheetId="3" hidden="1">1</definedName>
    <definedName name="solver_rel1" localSheetId="7" hidden="1">3</definedName>
    <definedName name="solver_rel2" localSheetId="3" hidden="1">1</definedName>
    <definedName name="solver_rel2" localSheetId="7" hidden="1">3</definedName>
    <definedName name="solver_rel3" localSheetId="3" hidden="1">1</definedName>
    <definedName name="solver_rel4" localSheetId="3" hidden="1">3</definedName>
    <definedName name="solver_rel5" localSheetId="3" hidden="1">3</definedName>
    <definedName name="solver_rhs1" localSheetId="3" hidden="1">Sheet1!$G$6</definedName>
    <definedName name="solver_rhs1" localSheetId="7" hidden="1">Sheet3!$H$7</definedName>
    <definedName name="solver_rhs2" localSheetId="3" hidden="1">Sheet1!$G$7</definedName>
    <definedName name="solver_rhs2" localSheetId="7" hidden="1">Sheet3!$H$6</definedName>
    <definedName name="solver_rhs3" localSheetId="3" hidden="1">Sheet1!$G$8</definedName>
    <definedName name="solver_rhs4" localSheetId="3" hidden="1">3</definedName>
    <definedName name="solver_rhs5" localSheetId="3" hidden="1">0</definedName>
    <definedName name="solver_scl" localSheetId="3" hidden="1">2</definedName>
    <definedName name="solver_scl" localSheetId="7" hidden="1">2</definedName>
    <definedName name="solver_sho" localSheetId="3" hidden="1">2</definedName>
    <definedName name="solver_sho" localSheetId="7" hidden="1">2</definedName>
    <definedName name="solver_tim" localSheetId="3" hidden="1">100</definedName>
    <definedName name="solver_tim" localSheetId="7" hidden="1">100</definedName>
    <definedName name="solver_tol" localSheetId="3" hidden="1">0.05</definedName>
    <definedName name="solver_tol" localSheetId="7" hidden="1">0.05</definedName>
    <definedName name="solver_typ" localSheetId="3" hidden="1">1</definedName>
    <definedName name="solver_typ" localSheetId="7" hidden="1">2</definedName>
    <definedName name="solver_val" localSheetId="3" hidden="1">0</definedName>
    <definedName name="solver_val" localSheetId="7" hidden="1">0</definedName>
  </definedNames>
  <calcPr calcId="144525"/>
</workbook>
</file>

<file path=xl/calcChain.xml><?xml version="1.0" encoding="utf-8"?>
<calcChain xmlns="http://schemas.openxmlformats.org/spreadsheetml/2006/main">
  <c r="F6" i="3" l="1"/>
  <c r="F5" i="3"/>
  <c r="E6" i="1"/>
  <c r="E7" i="1"/>
  <c r="E8" i="1"/>
  <c r="E5" i="1"/>
  <c r="F7" i="3"/>
</calcChain>
</file>

<file path=xl/sharedStrings.xml><?xml version="1.0" encoding="utf-8"?>
<sst xmlns="http://schemas.openxmlformats.org/spreadsheetml/2006/main" count="225" uniqueCount="87">
  <si>
    <t>Prihod</t>
  </si>
  <si>
    <t>Crvena boja</t>
  </si>
  <si>
    <t>Žuta boja</t>
  </si>
  <si>
    <t>Lak</t>
  </si>
  <si>
    <t>Broj kutija</t>
  </si>
  <si>
    <t>Nijansa 1</t>
  </si>
  <si>
    <t>Nijansa 2</t>
  </si>
  <si>
    <t>Total</t>
  </si>
  <si>
    <t>Raspoloživa količina</t>
  </si>
  <si>
    <t>≤</t>
  </si>
  <si>
    <t>Microsoft Excel 12.0 Answer Report</t>
  </si>
  <si>
    <t>Target Cell (Max)</t>
  </si>
  <si>
    <t>Cell</t>
  </si>
  <si>
    <t>Name</t>
  </si>
  <si>
    <t>Original Value</t>
  </si>
  <si>
    <t>Final Value</t>
  </si>
  <si>
    <t>Adjustable Cells</t>
  </si>
  <si>
    <t>Constraints</t>
  </si>
  <si>
    <t>Cell Value</t>
  </si>
  <si>
    <t>Formula</t>
  </si>
  <si>
    <t>Status</t>
  </si>
  <si>
    <t>Slack</t>
  </si>
  <si>
    <t>$E$5</t>
  </si>
  <si>
    <t>Prihod Total</t>
  </si>
  <si>
    <t>$E$6</t>
  </si>
  <si>
    <t>Crvena boja Total</t>
  </si>
  <si>
    <t>$E$6&lt;=$G$6</t>
  </si>
  <si>
    <t>Not Binding</t>
  </si>
  <si>
    <t>$E$7</t>
  </si>
  <si>
    <t>Žuta boja Total</t>
  </si>
  <si>
    <t>$E$7&lt;=$G$7</t>
  </si>
  <si>
    <t>$E$8</t>
  </si>
  <si>
    <t>Lak Total</t>
  </si>
  <si>
    <t>$E$8&lt;=$G$8</t>
  </si>
  <si>
    <t>$C$3</t>
  </si>
  <si>
    <t>Broj kutija Nijansa 1</t>
  </si>
  <si>
    <t>Binding</t>
  </si>
  <si>
    <t>$D$3</t>
  </si>
  <si>
    <t>Broj kutija Nijansa 2</t>
  </si>
  <si>
    <t>Microsoft Excel 12.0 Sensitivity Report</t>
  </si>
  <si>
    <t>Final</t>
  </si>
  <si>
    <t>Value</t>
  </si>
  <si>
    <t>Reduced</t>
  </si>
  <si>
    <t>Microsoft Excel 12.0 Limits Report</t>
  </si>
  <si>
    <t>Target</t>
  </si>
  <si>
    <t>Adjustable</t>
  </si>
  <si>
    <t>Lower</t>
  </si>
  <si>
    <t>Limit</t>
  </si>
  <si>
    <t>Result</t>
  </si>
  <si>
    <t>Upper</t>
  </si>
  <si>
    <t>Worksheet: [MMExcel-2termin.xlsx]Sheet1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</si>
  <si>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</si>
  <si>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</si>
  <si>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</si>
  <si>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</si>
  <si>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</si>
  <si>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</si>
  <si>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</si>
  <si>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</si>
  <si>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</si>
  <si>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</si>
  <si>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Worksheet: [MMExcel-2termin.xlsx]Limits Report 1</t>
  </si>
  <si>
    <t>Worksheet: [MMExcel-2termin.xlsx]Sheet3</t>
  </si>
  <si>
    <t>Target Cell (Min)</t>
  </si>
  <si>
    <t>$F$5</t>
  </si>
  <si>
    <t>$E$3</t>
  </si>
  <si>
    <t>$F$7</t>
  </si>
  <si>
    <t>$F$7&gt;=$H$7</t>
  </si>
  <si>
    <t>$F$6</t>
  </si>
  <si>
    <t>$F$6&gt;=$H$6</t>
  </si>
  <si>
    <t>Worksheet: [MMExcel-2termin.xlsx]Limits Report 2</t>
  </si>
  <si>
    <t>Nijansa1</t>
  </si>
  <si>
    <t>Nijansa2</t>
  </si>
  <si>
    <t>Crvena</t>
  </si>
  <si>
    <t>Zuta</t>
  </si>
  <si>
    <t>Report Created: 3/1/2018 5:08:07 AM</t>
  </si>
  <si>
    <t>Trosak Total</t>
  </si>
  <si>
    <t>Broj kutija Crvena</t>
  </si>
  <si>
    <t>Broj kutija Zuta</t>
  </si>
  <si>
    <t>Broj kutija Lak</t>
  </si>
  <si>
    <t>Nijansa2 Total</t>
  </si>
  <si>
    <t>Nijansa1 Total</t>
  </si>
  <si>
    <t>Report Created: 3/1/2018 5:29:07 AM</t>
  </si>
  <si>
    <t>Report Created: 3/1/2018 5:29:08 AM</t>
  </si>
  <si>
    <t>Promenljive</t>
  </si>
  <si>
    <t>Trošak</t>
  </si>
  <si>
    <t>Budžet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</si>
</sst>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3" fillId="0" borderId="0" xfId="0" applyFont="1"/>
    <xf numFmtId="0" fontId="0" fillId="3" borderId="1" xfId="0" applyFill="1" applyBorder="1"/>
    <xf numFmtId="0" fontId="1" fillId="0" borderId="0" xfId="0" applyFont="1"/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5" xfId="0" applyNumberFormat="1" applyFill="1" applyBorder="1" applyAlignment="1"/>
    <xf numFmtId="0" fontId="0" fillId="0" borderId="6" xfId="0" applyNumberForma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4" borderId="1" xfId="0" applyFill="1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opLeftCell="A3" workbookViewId="0">
      <selection activeCell="G19" sqref="G19"/>
    </sheetView>
  </sheetViews>
  <sheetFormatPr defaultRowHeight="15" x14ac:dyDescent="0.25"/>
  <cols>
    <col min="1" max="1" width="2.28515625" customWidth="1"/>
    <col min="2" max="2" width="5.28515625" bestFit="1" customWidth="1"/>
    <col min="3" max="3" width="18.7109375" bestFit="1" customWidth="1"/>
    <col min="4" max="4" width="13.7109375" bestFit="1" customWidth="1"/>
    <col min="5" max="5" width="11.28515625" bestFit="1" customWidth="1"/>
    <col min="6" max="6" width="11.42578125" bestFit="1" customWidth="1"/>
    <col min="7" max="7" width="5.42578125" customWidth="1"/>
  </cols>
  <sheetData>
    <row r="1" spans="1:5" x14ac:dyDescent="0.25">
      <c r="A1" s="5" t="s">
        <v>10</v>
      </c>
    </row>
    <row r="2" spans="1:5" x14ac:dyDescent="0.25">
      <c r="A2" s="5" t="s">
        <v>50</v>
      </c>
    </row>
    <row r="3" spans="1:5" x14ac:dyDescent="0.25">
      <c r="A3" s="5" t="s">
        <v>82</v>
      </c>
    </row>
    <row r="6" spans="1:5" ht="15.75" thickBot="1" x14ac:dyDescent="0.3">
      <c r="A6" t="s">
        <v>11</v>
      </c>
    </row>
    <row r="7" spans="1:5" ht="15.75" thickBot="1" x14ac:dyDescent="0.3">
      <c r="B7" s="10" t="s">
        <v>12</v>
      </c>
      <c r="C7" s="10" t="s">
        <v>13</v>
      </c>
      <c r="D7" s="10" t="s">
        <v>14</v>
      </c>
      <c r="E7" s="10" t="s">
        <v>15</v>
      </c>
    </row>
    <row r="8" spans="1:5" ht="15.75" thickBot="1" x14ac:dyDescent="0.3">
      <c r="B8" s="6" t="s">
        <v>22</v>
      </c>
      <c r="C8" s="6" t="s">
        <v>23</v>
      </c>
      <c r="D8" s="8">
        <v>0</v>
      </c>
      <c r="E8" s="8">
        <v>27.5</v>
      </c>
    </row>
    <row r="11" spans="1:5" ht="15.75" thickBot="1" x14ac:dyDescent="0.3">
      <c r="A11" t="s">
        <v>16</v>
      </c>
    </row>
    <row r="12" spans="1:5" ht="15.75" thickBot="1" x14ac:dyDescent="0.3">
      <c r="B12" s="10" t="s">
        <v>12</v>
      </c>
      <c r="C12" s="10" t="s">
        <v>13</v>
      </c>
      <c r="D12" s="10" t="s">
        <v>14</v>
      </c>
      <c r="E12" s="10" t="s">
        <v>15</v>
      </c>
    </row>
    <row r="13" spans="1:5" x14ac:dyDescent="0.25">
      <c r="B13" s="7" t="s">
        <v>34</v>
      </c>
      <c r="C13" s="7" t="s">
        <v>35</v>
      </c>
      <c r="D13" s="9">
        <v>0</v>
      </c>
      <c r="E13" s="9">
        <v>2.4999999999999996</v>
      </c>
    </row>
    <row r="14" spans="1:5" ht="15.75" thickBot="1" x14ac:dyDescent="0.3">
      <c r="B14" s="6" t="s">
        <v>37</v>
      </c>
      <c r="C14" s="6" t="s">
        <v>38</v>
      </c>
      <c r="D14" s="8">
        <v>0</v>
      </c>
      <c r="E14" s="8">
        <v>1.2500000000000007</v>
      </c>
    </row>
    <row r="17" spans="1:7" ht="15.75" thickBot="1" x14ac:dyDescent="0.3">
      <c r="A17" t="s">
        <v>17</v>
      </c>
    </row>
    <row r="18" spans="1:7" ht="15.75" thickBot="1" x14ac:dyDescent="0.3">
      <c r="B18" s="10" t="s">
        <v>12</v>
      </c>
      <c r="C18" s="10" t="s">
        <v>13</v>
      </c>
      <c r="D18" s="10" t="s">
        <v>18</v>
      </c>
      <c r="E18" s="10" t="s">
        <v>19</v>
      </c>
      <c r="F18" s="10" t="s">
        <v>20</v>
      </c>
      <c r="G18" s="10" t="s">
        <v>21</v>
      </c>
    </row>
    <row r="19" spans="1:7" x14ac:dyDescent="0.25">
      <c r="B19" s="7" t="s">
        <v>24</v>
      </c>
      <c r="C19" s="7" t="s">
        <v>25</v>
      </c>
      <c r="D19" s="9">
        <v>5.0000000000000009</v>
      </c>
      <c r="E19" s="7" t="s">
        <v>26</v>
      </c>
      <c r="F19" s="7" t="s">
        <v>27</v>
      </c>
      <c r="G19" s="7">
        <v>0.99999999999999911</v>
      </c>
    </row>
    <row r="20" spans="1:7" x14ac:dyDescent="0.25">
      <c r="B20" s="7" t="s">
        <v>28</v>
      </c>
      <c r="C20" s="7" t="s">
        <v>29</v>
      </c>
      <c r="D20" s="9">
        <v>10</v>
      </c>
      <c r="E20" s="7" t="s">
        <v>30</v>
      </c>
      <c r="F20" s="7" t="s">
        <v>36</v>
      </c>
      <c r="G20" s="7">
        <v>0</v>
      </c>
    </row>
    <row r="21" spans="1:7" ht="15.75" thickBot="1" x14ac:dyDescent="0.3">
      <c r="B21" s="6" t="s">
        <v>31</v>
      </c>
      <c r="C21" s="6" t="s">
        <v>32</v>
      </c>
      <c r="D21" s="8">
        <v>4</v>
      </c>
      <c r="E21" s="6" t="s">
        <v>33</v>
      </c>
      <c r="F21" s="6" t="s">
        <v>36</v>
      </c>
      <c r="G21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sqref="A1:A3"/>
    </sheetView>
  </sheetViews>
  <sheetFormatPr defaultRowHeight="15" x14ac:dyDescent="0.25"/>
  <cols>
    <col min="1" max="1" width="2.28515625" customWidth="1"/>
    <col min="2" max="2" width="5.28515625" bestFit="1" customWidth="1"/>
    <col min="3" max="3" width="18.7109375" bestFit="1" customWidth="1"/>
    <col min="4" max="4" width="6.140625" customWidth="1"/>
    <col min="5" max="5" width="8.7109375" bestFit="1" customWidth="1"/>
    <col min="6" max="6" width="10.85546875" bestFit="1" customWidth="1"/>
    <col min="7" max="7" width="10" bestFit="1" customWidth="1"/>
    <col min="8" max="8" width="12" bestFit="1" customWidth="1"/>
  </cols>
  <sheetData>
    <row r="1" spans="1:8" x14ac:dyDescent="0.25">
      <c r="A1" s="5" t="s">
        <v>39</v>
      </c>
    </row>
    <row r="2" spans="1:8" x14ac:dyDescent="0.25">
      <c r="A2" s="5" t="s">
        <v>50</v>
      </c>
    </row>
    <row r="3" spans="1:8" x14ac:dyDescent="0.25">
      <c r="A3" s="5" t="s">
        <v>82</v>
      </c>
    </row>
    <row r="6" spans="1:8" ht="15.75" thickBot="1" x14ac:dyDescent="0.3">
      <c r="A6" t="s">
        <v>16</v>
      </c>
    </row>
    <row r="7" spans="1:8" x14ac:dyDescent="0.25">
      <c r="B7" s="11"/>
      <c r="C7" s="11"/>
      <c r="D7" s="11" t="s">
        <v>40</v>
      </c>
      <c r="E7" s="11" t="s">
        <v>42</v>
      </c>
      <c r="F7" s="11" t="s">
        <v>52</v>
      </c>
      <c r="G7" s="11" t="s">
        <v>54</v>
      </c>
      <c r="H7" s="11" t="s">
        <v>54</v>
      </c>
    </row>
    <row r="8" spans="1:8" ht="15.75" thickBot="1" x14ac:dyDescent="0.3">
      <c r="B8" s="12" t="s">
        <v>12</v>
      </c>
      <c r="C8" s="12" t="s">
        <v>13</v>
      </c>
      <c r="D8" s="12" t="s">
        <v>41</v>
      </c>
      <c r="E8" s="12" t="s">
        <v>51</v>
      </c>
      <c r="F8" s="12" t="s">
        <v>53</v>
      </c>
      <c r="G8" s="12" t="s">
        <v>55</v>
      </c>
      <c r="H8" s="12" t="s">
        <v>56</v>
      </c>
    </row>
    <row r="9" spans="1:8" x14ac:dyDescent="0.25">
      <c r="B9" s="7" t="s">
        <v>34</v>
      </c>
      <c r="C9" s="7" t="s">
        <v>35</v>
      </c>
      <c r="D9" s="9">
        <v>2.4999999999999996</v>
      </c>
      <c r="E9" s="9">
        <v>0</v>
      </c>
      <c r="F9" s="7">
        <v>7</v>
      </c>
      <c r="G9" s="7">
        <v>5</v>
      </c>
      <c r="H9" s="7">
        <v>0.33333333333333331</v>
      </c>
    </row>
    <row r="10" spans="1:8" ht="15.75" thickBot="1" x14ac:dyDescent="0.3">
      <c r="B10" s="6" t="s">
        <v>37</v>
      </c>
      <c r="C10" s="6" t="s">
        <v>38</v>
      </c>
      <c r="D10" s="8">
        <v>1.2500000000000007</v>
      </c>
      <c r="E10" s="8">
        <v>0</v>
      </c>
      <c r="F10" s="6">
        <v>8</v>
      </c>
      <c r="G10" s="6">
        <v>0.4</v>
      </c>
      <c r="H10" s="6">
        <v>3.3333333333333335</v>
      </c>
    </row>
    <row r="12" spans="1:8" ht="15.75" thickBot="1" x14ac:dyDescent="0.3">
      <c r="A12" t="s">
        <v>17</v>
      </c>
    </row>
    <row r="13" spans="1:8" x14ac:dyDescent="0.25">
      <c r="B13" s="11"/>
      <c r="C13" s="11"/>
      <c r="D13" s="11" t="s">
        <v>40</v>
      </c>
      <c r="E13" s="11" t="s">
        <v>57</v>
      </c>
      <c r="F13" s="11" t="s">
        <v>59</v>
      </c>
      <c r="G13" s="11" t="s">
        <v>54</v>
      </c>
      <c r="H13" s="11" t="s">
        <v>54</v>
      </c>
    </row>
    <row r="14" spans="1:8" ht="15.75" thickBot="1" x14ac:dyDescent="0.3">
      <c r="B14" s="12" t="s">
        <v>12</v>
      </c>
      <c r="C14" s="12" t="s">
        <v>13</v>
      </c>
      <c r="D14" s="12" t="s">
        <v>41</v>
      </c>
      <c r="E14" s="12" t="s">
        <v>58</v>
      </c>
      <c r="F14" s="12" t="s">
        <v>60</v>
      </c>
      <c r="G14" s="12" t="s">
        <v>55</v>
      </c>
      <c r="H14" s="12" t="s">
        <v>56</v>
      </c>
    </row>
    <row r="15" spans="1:8" x14ac:dyDescent="0.25">
      <c r="B15" s="7" t="s">
        <v>24</v>
      </c>
      <c r="C15" s="7" t="s">
        <v>25</v>
      </c>
      <c r="D15" s="9">
        <v>5.0000000000000009</v>
      </c>
      <c r="E15" s="9">
        <v>0</v>
      </c>
      <c r="F15" s="7">
        <v>6</v>
      </c>
      <c r="G15" s="7">
        <v>1E+30</v>
      </c>
      <c r="H15" s="7">
        <v>0.99999999999999911</v>
      </c>
    </row>
    <row r="16" spans="1:8" x14ac:dyDescent="0.25">
      <c r="B16" s="7" t="s">
        <v>28</v>
      </c>
      <c r="C16" s="7" t="s">
        <v>29</v>
      </c>
      <c r="D16" s="9">
        <v>10</v>
      </c>
      <c r="E16" s="9">
        <v>0.25</v>
      </c>
      <c r="F16" s="7">
        <v>10</v>
      </c>
      <c r="G16" s="7">
        <v>2.0000000000000009</v>
      </c>
      <c r="H16" s="7">
        <v>1.9999999999999982</v>
      </c>
    </row>
    <row r="17" spans="2:8" ht="15.75" thickBot="1" x14ac:dyDescent="0.3">
      <c r="B17" s="6" t="s">
        <v>31</v>
      </c>
      <c r="C17" s="6" t="s">
        <v>32</v>
      </c>
      <c r="D17" s="8">
        <v>4</v>
      </c>
      <c r="E17" s="8">
        <v>6.25</v>
      </c>
      <c r="F17" s="6">
        <v>4</v>
      </c>
      <c r="G17" s="6">
        <v>0.39999999999999963</v>
      </c>
      <c r="H17" s="6">
        <v>0.66666666666666707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>
      <selection sqref="A1:A3"/>
    </sheetView>
  </sheetViews>
  <sheetFormatPr defaultRowHeight="15" x14ac:dyDescent="0.25"/>
  <cols>
    <col min="1" max="1" width="2.28515625" customWidth="1"/>
    <col min="2" max="2" width="5.28515625" bestFit="1" customWidth="1"/>
    <col min="3" max="3" width="18.7109375" bestFit="1" customWidth="1"/>
    <col min="4" max="4" width="6.140625" customWidth="1"/>
    <col min="5" max="5" width="2.28515625" customWidth="1"/>
    <col min="6" max="6" width="6.42578125" customWidth="1"/>
    <col min="7" max="7" width="6.5703125" customWidth="1"/>
    <col min="8" max="8" width="2.28515625" customWidth="1"/>
    <col min="9" max="10" width="6.5703125" customWidth="1"/>
  </cols>
  <sheetData>
    <row r="1" spans="1:10" x14ac:dyDescent="0.25">
      <c r="A1" s="5" t="s">
        <v>43</v>
      </c>
    </row>
    <row r="2" spans="1:10" x14ac:dyDescent="0.25">
      <c r="A2" s="5" t="s">
        <v>61</v>
      </c>
    </row>
    <row r="3" spans="1:10" x14ac:dyDescent="0.25">
      <c r="A3" s="5" t="s">
        <v>83</v>
      </c>
    </row>
    <row r="5" spans="1:10" ht="15.75" thickBot="1" x14ac:dyDescent="0.3"/>
    <row r="6" spans="1:10" x14ac:dyDescent="0.25">
      <c r="B6" s="11"/>
      <c r="C6" s="11" t="s">
        <v>44</v>
      </c>
      <c r="D6" s="11"/>
    </row>
    <row r="7" spans="1:10" ht="15.75" thickBot="1" x14ac:dyDescent="0.3">
      <c r="B7" s="12" t="s">
        <v>12</v>
      </c>
      <c r="C7" s="12" t="s">
        <v>13</v>
      </c>
      <c r="D7" s="12" t="s">
        <v>41</v>
      </c>
    </row>
    <row r="8" spans="1:10" ht="15.75" thickBot="1" x14ac:dyDescent="0.3">
      <c r="B8" s="6" t="s">
        <v>22</v>
      </c>
      <c r="C8" s="6" t="s">
        <v>23</v>
      </c>
      <c r="D8" s="8">
        <v>27.5</v>
      </c>
    </row>
    <row r="10" spans="1:10" ht="15.75" thickBot="1" x14ac:dyDescent="0.3"/>
    <row r="11" spans="1:10" x14ac:dyDescent="0.25">
      <c r="B11" s="11"/>
      <c r="C11" s="11" t="s">
        <v>45</v>
      </c>
      <c r="D11" s="11"/>
      <c r="F11" s="11" t="s">
        <v>46</v>
      </c>
      <c r="G11" s="11" t="s">
        <v>44</v>
      </c>
      <c r="I11" s="11" t="s">
        <v>49</v>
      </c>
      <c r="J11" s="11" t="s">
        <v>44</v>
      </c>
    </row>
    <row r="12" spans="1:10" ht="15.75" thickBot="1" x14ac:dyDescent="0.3">
      <c r="B12" s="12" t="s">
        <v>12</v>
      </c>
      <c r="C12" s="12" t="s">
        <v>13</v>
      </c>
      <c r="D12" s="12" t="s">
        <v>41</v>
      </c>
      <c r="F12" s="12" t="s">
        <v>47</v>
      </c>
      <c r="G12" s="12" t="s">
        <v>48</v>
      </c>
      <c r="I12" s="12" t="s">
        <v>47</v>
      </c>
      <c r="J12" s="12" t="s">
        <v>48</v>
      </c>
    </row>
    <row r="13" spans="1:10" x14ac:dyDescent="0.25">
      <c r="B13" s="7" t="s">
        <v>34</v>
      </c>
      <c r="C13" s="7" t="s">
        <v>35</v>
      </c>
      <c r="D13" s="9">
        <v>2.4999999999999996</v>
      </c>
      <c r="F13" s="9">
        <v>0</v>
      </c>
      <c r="G13" s="9">
        <v>10.000000000000005</v>
      </c>
      <c r="I13" s="9">
        <v>2.4999999999836211</v>
      </c>
      <c r="J13" s="9">
        <v>27.499999999885354</v>
      </c>
    </row>
    <row r="14" spans="1:10" ht="15.75" thickBot="1" x14ac:dyDescent="0.3">
      <c r="B14" s="6" t="s">
        <v>37</v>
      </c>
      <c r="C14" s="6" t="s">
        <v>38</v>
      </c>
      <c r="D14" s="8">
        <v>1.2500000000000007</v>
      </c>
      <c r="F14" s="8">
        <v>0</v>
      </c>
      <c r="G14" s="8">
        <v>17.499999999999996</v>
      </c>
      <c r="I14" s="8">
        <v>1.2499999999918119</v>
      </c>
      <c r="J14" s="8">
        <v>27.499999999934492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workbookViewId="0">
      <selection activeCell="F6" sqref="F6:F8"/>
    </sheetView>
  </sheetViews>
  <sheetFormatPr defaultRowHeight="15" x14ac:dyDescent="0.25"/>
  <cols>
    <col min="2" max="2" width="12.42578125" customWidth="1"/>
    <col min="7" max="7" width="19" bestFit="1" customWidth="1"/>
  </cols>
  <sheetData>
    <row r="2" spans="2:7" x14ac:dyDescent="0.25">
      <c r="C2" t="s">
        <v>5</v>
      </c>
      <c r="D2" t="s">
        <v>6</v>
      </c>
    </row>
    <row r="3" spans="2:7" x14ac:dyDescent="0.25">
      <c r="B3" t="s">
        <v>4</v>
      </c>
      <c r="C3" s="1">
        <v>2.4999999999999996</v>
      </c>
      <c r="D3" s="1">
        <v>1.2500000000000007</v>
      </c>
    </row>
    <row r="4" spans="2:7" x14ac:dyDescent="0.25">
      <c r="E4" t="s">
        <v>7</v>
      </c>
      <c r="G4" t="s">
        <v>8</v>
      </c>
    </row>
    <row r="5" spans="2:7" x14ac:dyDescent="0.25">
      <c r="B5" s="2" t="s">
        <v>0</v>
      </c>
      <c r="C5" s="2">
        <v>7</v>
      </c>
      <c r="D5" s="2">
        <v>8</v>
      </c>
      <c r="E5" s="13">
        <f>C5*C3+D5*D3</f>
        <v>27.5</v>
      </c>
    </row>
    <row r="6" spans="2:7" x14ac:dyDescent="0.25">
      <c r="B6" s="2" t="s">
        <v>1</v>
      </c>
      <c r="C6" s="2">
        <v>1</v>
      </c>
      <c r="D6" s="2">
        <v>2</v>
      </c>
      <c r="E6" s="4">
        <f>SUMPRODUCT($C$3:$D$3, C6:D6)</f>
        <v>5.0000000000000009</v>
      </c>
      <c r="F6" s="3" t="s">
        <v>9</v>
      </c>
      <c r="G6">
        <v>6</v>
      </c>
    </row>
    <row r="7" spans="2:7" x14ac:dyDescent="0.25">
      <c r="B7" s="2" t="s">
        <v>2</v>
      </c>
      <c r="C7" s="2">
        <v>3</v>
      </c>
      <c r="D7" s="2">
        <v>2</v>
      </c>
      <c r="E7" s="4">
        <f>SUMPRODUCT($C$3:$D$3, C7:D7)</f>
        <v>10</v>
      </c>
      <c r="F7" t="s">
        <v>9</v>
      </c>
      <c r="G7">
        <v>10</v>
      </c>
    </row>
    <row r="8" spans="2:7" x14ac:dyDescent="0.25">
      <c r="B8" s="2" t="s">
        <v>3</v>
      </c>
      <c r="C8" s="2">
        <v>1</v>
      </c>
      <c r="D8" s="2">
        <v>1.2</v>
      </c>
      <c r="E8" s="4">
        <f>SUMPRODUCT($C$3:$D$3, C8:D8)</f>
        <v>4</v>
      </c>
      <c r="F8" t="s">
        <v>9</v>
      </c>
      <c r="G8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opLeftCell="A3" workbookViewId="0"/>
  </sheetViews>
  <sheetFormatPr defaultRowHeight="15" x14ac:dyDescent="0.25"/>
  <cols>
    <col min="1" max="1" width="2.28515625" customWidth="1"/>
    <col min="2" max="2" width="5.28515625" bestFit="1" customWidth="1"/>
    <col min="3" max="3" width="16.7109375" bestFit="1" customWidth="1"/>
    <col min="4" max="4" width="13.7109375" bestFit="1" customWidth="1"/>
    <col min="5" max="5" width="11.28515625" bestFit="1" customWidth="1"/>
    <col min="6" max="6" width="7.7109375" bestFit="1" customWidth="1"/>
    <col min="7" max="7" width="5.42578125" customWidth="1"/>
  </cols>
  <sheetData>
    <row r="1" spans="1:5" x14ac:dyDescent="0.25">
      <c r="A1" s="5" t="s">
        <v>10</v>
      </c>
    </row>
    <row r="2" spans="1:5" x14ac:dyDescent="0.25">
      <c r="A2" s="5" t="s">
        <v>62</v>
      </c>
    </row>
    <row r="3" spans="1:5" x14ac:dyDescent="0.25">
      <c r="A3" s="5" t="s">
        <v>75</v>
      </c>
    </row>
    <row r="6" spans="1:5" ht="15.75" thickBot="1" x14ac:dyDescent="0.3">
      <c r="A6" t="s">
        <v>63</v>
      </c>
    </row>
    <row r="7" spans="1:5" ht="15.75" thickBot="1" x14ac:dyDescent="0.3">
      <c r="B7" s="10" t="s">
        <v>12</v>
      </c>
      <c r="C7" s="10" t="s">
        <v>13</v>
      </c>
      <c r="D7" s="10" t="s">
        <v>14</v>
      </c>
      <c r="E7" s="10" t="s">
        <v>15</v>
      </c>
    </row>
    <row r="8" spans="1:5" ht="15.75" thickBot="1" x14ac:dyDescent="0.3">
      <c r="B8" s="6" t="s">
        <v>64</v>
      </c>
      <c r="C8" s="6" t="s">
        <v>76</v>
      </c>
      <c r="D8" s="8">
        <v>27.5</v>
      </c>
      <c r="E8" s="8">
        <v>27.5</v>
      </c>
    </row>
    <row r="11" spans="1:5" ht="15.75" thickBot="1" x14ac:dyDescent="0.3">
      <c r="A11" t="s">
        <v>16</v>
      </c>
    </row>
    <row r="12" spans="1:5" ht="15.75" thickBot="1" x14ac:dyDescent="0.3">
      <c r="B12" s="10" t="s">
        <v>12</v>
      </c>
      <c r="C12" s="10" t="s">
        <v>13</v>
      </c>
      <c r="D12" s="10" t="s">
        <v>14</v>
      </c>
      <c r="E12" s="10" t="s">
        <v>15</v>
      </c>
    </row>
    <row r="13" spans="1:5" x14ac:dyDescent="0.25">
      <c r="B13" s="7" t="s">
        <v>34</v>
      </c>
      <c r="C13" s="7" t="s">
        <v>77</v>
      </c>
      <c r="D13" s="9">
        <v>0</v>
      </c>
      <c r="E13" s="9">
        <v>0</v>
      </c>
    </row>
    <row r="14" spans="1:5" x14ac:dyDescent="0.25">
      <c r="B14" s="7" t="s">
        <v>37</v>
      </c>
      <c r="C14" s="7" t="s">
        <v>78</v>
      </c>
      <c r="D14" s="9">
        <v>0.24999999999999956</v>
      </c>
      <c r="E14" s="9">
        <v>0.24999999999999911</v>
      </c>
    </row>
    <row r="15" spans="1:5" ht="15.75" thickBot="1" x14ac:dyDescent="0.3">
      <c r="B15" s="6" t="s">
        <v>65</v>
      </c>
      <c r="C15" s="6" t="s">
        <v>79</v>
      </c>
      <c r="D15" s="8">
        <v>6.2500000000000009</v>
      </c>
      <c r="E15" s="8">
        <v>6.2500000000000018</v>
      </c>
    </row>
    <row r="18" spans="1:7" ht="15.75" thickBot="1" x14ac:dyDescent="0.3">
      <c r="A18" t="s">
        <v>17</v>
      </c>
    </row>
    <row r="19" spans="1:7" ht="15.75" thickBot="1" x14ac:dyDescent="0.3">
      <c r="B19" s="10" t="s">
        <v>12</v>
      </c>
      <c r="C19" s="10" t="s">
        <v>13</v>
      </c>
      <c r="D19" s="10" t="s">
        <v>18</v>
      </c>
      <c r="E19" s="10" t="s">
        <v>19</v>
      </c>
      <c r="F19" s="10" t="s">
        <v>20</v>
      </c>
      <c r="G19" s="10" t="s">
        <v>21</v>
      </c>
    </row>
    <row r="20" spans="1:7" x14ac:dyDescent="0.25">
      <c r="B20" s="7" t="s">
        <v>66</v>
      </c>
      <c r="C20" s="7" t="s">
        <v>80</v>
      </c>
      <c r="D20" s="9">
        <v>8</v>
      </c>
      <c r="E20" s="7" t="s">
        <v>67</v>
      </c>
      <c r="F20" s="7" t="s">
        <v>36</v>
      </c>
      <c r="G20" s="9">
        <v>0</v>
      </c>
    </row>
    <row r="21" spans="1:7" ht="15.75" thickBot="1" x14ac:dyDescent="0.3">
      <c r="B21" s="6" t="s">
        <v>68</v>
      </c>
      <c r="C21" s="6" t="s">
        <v>81</v>
      </c>
      <c r="D21" s="8">
        <v>6.9999999999999991</v>
      </c>
      <c r="E21" s="6" t="s">
        <v>69</v>
      </c>
      <c r="F21" s="6" t="s">
        <v>36</v>
      </c>
      <c r="G21" s="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activeCell="E9" sqref="E9"/>
    </sheetView>
  </sheetViews>
  <sheetFormatPr defaultRowHeight="15" x14ac:dyDescent="0.25"/>
  <cols>
    <col min="1" max="1" width="2.28515625" customWidth="1"/>
    <col min="2" max="2" width="5.28515625" bestFit="1" customWidth="1"/>
    <col min="3" max="3" width="16.7109375" bestFit="1" customWidth="1"/>
    <col min="4" max="4" width="6.140625" customWidth="1"/>
    <col min="5" max="5" width="8.7109375" bestFit="1" customWidth="1"/>
    <col min="6" max="6" width="10.85546875" bestFit="1" customWidth="1"/>
    <col min="7" max="7" width="10" bestFit="1" customWidth="1"/>
    <col min="8" max="8" width="12" bestFit="1" customWidth="1"/>
  </cols>
  <sheetData>
    <row r="1" spans="1:8" x14ac:dyDescent="0.25">
      <c r="A1" s="5" t="s">
        <v>39</v>
      </c>
    </row>
    <row r="2" spans="1:8" x14ac:dyDescent="0.25">
      <c r="A2" s="5" t="s">
        <v>62</v>
      </c>
    </row>
    <row r="3" spans="1:8" x14ac:dyDescent="0.25">
      <c r="A3" s="5" t="s">
        <v>75</v>
      </c>
    </row>
    <row r="6" spans="1:8" ht="15.75" thickBot="1" x14ac:dyDescent="0.3">
      <c r="A6" t="s">
        <v>16</v>
      </c>
    </row>
    <row r="7" spans="1:8" x14ac:dyDescent="0.25">
      <c r="B7" s="11"/>
      <c r="C7" s="11"/>
      <c r="D7" s="11" t="s">
        <v>40</v>
      </c>
      <c r="E7" s="11" t="s">
        <v>42</v>
      </c>
      <c r="F7" s="11" t="s">
        <v>52</v>
      </c>
      <c r="G7" s="11" t="s">
        <v>54</v>
      </c>
      <c r="H7" s="11" t="s">
        <v>54</v>
      </c>
    </row>
    <row r="8" spans="1:8" ht="15.75" thickBot="1" x14ac:dyDescent="0.3">
      <c r="B8" s="12" t="s">
        <v>12</v>
      </c>
      <c r="C8" s="12" t="s">
        <v>13</v>
      </c>
      <c r="D8" s="12" t="s">
        <v>41</v>
      </c>
      <c r="E8" s="12" t="s">
        <v>51</v>
      </c>
      <c r="F8" s="12" t="s">
        <v>53</v>
      </c>
      <c r="G8" s="12" t="s">
        <v>55</v>
      </c>
      <c r="H8" s="12" t="s">
        <v>56</v>
      </c>
    </row>
    <row r="9" spans="1:8" x14ac:dyDescent="0.25">
      <c r="B9" s="7" t="s">
        <v>34</v>
      </c>
      <c r="C9" s="7" t="s">
        <v>77</v>
      </c>
      <c r="D9" s="9">
        <v>0</v>
      </c>
      <c r="E9" s="9">
        <v>0.99999999991595589</v>
      </c>
      <c r="F9" s="7">
        <v>5.9999999997728528</v>
      </c>
      <c r="G9" s="7">
        <v>1E+30</v>
      </c>
      <c r="H9" s="7">
        <v>0.99999999991595589</v>
      </c>
    </row>
    <row r="10" spans="1:8" x14ac:dyDescent="0.25">
      <c r="B10" s="7" t="s">
        <v>37</v>
      </c>
      <c r="C10" s="7" t="s">
        <v>78</v>
      </c>
      <c r="D10" s="9">
        <v>0.24999999999999911</v>
      </c>
      <c r="E10" s="9">
        <v>0</v>
      </c>
      <c r="F10" s="7">
        <v>9.9999999999056577</v>
      </c>
      <c r="G10" s="7">
        <v>2.000000000083451</v>
      </c>
      <c r="H10" s="7">
        <v>1.9999999999100757</v>
      </c>
    </row>
    <row r="11" spans="1:8" ht="15.75" thickBot="1" x14ac:dyDescent="0.3">
      <c r="B11" s="6" t="s">
        <v>65</v>
      </c>
      <c r="C11" s="6" t="s">
        <v>79</v>
      </c>
      <c r="D11" s="8">
        <v>6.2500000000000018</v>
      </c>
      <c r="E11" s="8">
        <v>0</v>
      </c>
      <c r="F11" s="6">
        <v>4.0000000000020455</v>
      </c>
      <c r="G11" s="6">
        <v>0.3999999999820143</v>
      </c>
      <c r="H11" s="6">
        <v>0.66666666669542973</v>
      </c>
    </row>
    <row r="13" spans="1:8" ht="15.75" thickBot="1" x14ac:dyDescent="0.3">
      <c r="A13" t="s">
        <v>17</v>
      </c>
    </row>
    <row r="14" spans="1:8" x14ac:dyDescent="0.25">
      <c r="B14" s="11"/>
      <c r="C14" s="11"/>
      <c r="D14" s="11" t="s">
        <v>40</v>
      </c>
      <c r="E14" s="11" t="s">
        <v>57</v>
      </c>
      <c r="F14" s="11" t="s">
        <v>59</v>
      </c>
      <c r="G14" s="11" t="s">
        <v>54</v>
      </c>
      <c r="H14" s="11" t="s">
        <v>54</v>
      </c>
    </row>
    <row r="15" spans="1:8" ht="15.75" thickBot="1" x14ac:dyDescent="0.3">
      <c r="B15" s="12" t="s">
        <v>12</v>
      </c>
      <c r="C15" s="12" t="s">
        <v>13</v>
      </c>
      <c r="D15" s="12" t="s">
        <v>41</v>
      </c>
      <c r="E15" s="12" t="s">
        <v>58</v>
      </c>
      <c r="F15" s="12" t="s">
        <v>60</v>
      </c>
      <c r="G15" s="12" t="s">
        <v>55</v>
      </c>
      <c r="H15" s="12" t="s">
        <v>56</v>
      </c>
    </row>
    <row r="16" spans="1:8" x14ac:dyDescent="0.25">
      <c r="B16" s="7" t="s">
        <v>66</v>
      </c>
      <c r="C16" s="7" t="s">
        <v>80</v>
      </c>
      <c r="D16" s="9">
        <v>8</v>
      </c>
      <c r="E16" s="9">
        <v>1.250000000052403</v>
      </c>
      <c r="F16" s="7">
        <v>8</v>
      </c>
      <c r="G16" s="7">
        <v>0.39999999999991986</v>
      </c>
      <c r="H16" s="7">
        <v>3.3333333333374084</v>
      </c>
    </row>
    <row r="17" spans="2:8" ht="15.75" thickBot="1" x14ac:dyDescent="0.3">
      <c r="B17" s="6" t="s">
        <v>68</v>
      </c>
      <c r="C17" s="6" t="s">
        <v>81</v>
      </c>
      <c r="D17" s="8">
        <v>6.9999999999999991</v>
      </c>
      <c r="E17" s="8">
        <v>2.4999999999413802</v>
      </c>
      <c r="F17" s="6">
        <v>7</v>
      </c>
      <c r="G17" s="6">
        <v>5.0000000000061151</v>
      </c>
      <c r="H17" s="6">
        <v>0.33333333333295079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workbookViewId="0">
      <selection sqref="A1:A3"/>
    </sheetView>
  </sheetViews>
  <sheetFormatPr defaultRowHeight="15" x14ac:dyDescent="0.25"/>
  <cols>
    <col min="1" max="1" width="2.28515625" customWidth="1"/>
    <col min="2" max="2" width="5.28515625" bestFit="1" customWidth="1"/>
    <col min="3" max="3" width="16.7109375" bestFit="1" customWidth="1"/>
    <col min="4" max="4" width="6.140625" customWidth="1"/>
    <col min="5" max="5" width="2.28515625" customWidth="1"/>
    <col min="6" max="6" width="12" bestFit="1" customWidth="1"/>
    <col min="7" max="7" width="6.5703125" customWidth="1"/>
    <col min="8" max="8" width="2.28515625" customWidth="1"/>
    <col min="9" max="10" width="6.5703125" customWidth="1"/>
  </cols>
  <sheetData>
    <row r="1" spans="1:10" x14ac:dyDescent="0.25">
      <c r="A1" s="5" t="s">
        <v>43</v>
      </c>
    </row>
    <row r="2" spans="1:10" x14ac:dyDescent="0.25">
      <c r="A2" s="5" t="s">
        <v>70</v>
      </c>
    </row>
    <row r="3" spans="1:10" x14ac:dyDescent="0.25">
      <c r="A3" s="5" t="s">
        <v>75</v>
      </c>
    </row>
    <row r="5" spans="1:10" ht="15.75" thickBot="1" x14ac:dyDescent="0.3"/>
    <row r="6" spans="1:10" x14ac:dyDescent="0.25">
      <c r="B6" s="11"/>
      <c r="C6" s="11" t="s">
        <v>44</v>
      </c>
      <c r="D6" s="11"/>
    </row>
    <row r="7" spans="1:10" ht="15.75" thickBot="1" x14ac:dyDescent="0.3">
      <c r="B7" s="12" t="s">
        <v>12</v>
      </c>
      <c r="C7" s="12" t="s">
        <v>13</v>
      </c>
      <c r="D7" s="12" t="s">
        <v>41</v>
      </c>
    </row>
    <row r="8" spans="1:10" ht="15.75" thickBot="1" x14ac:dyDescent="0.3">
      <c r="B8" s="6" t="s">
        <v>64</v>
      </c>
      <c r="C8" s="6" t="s">
        <v>76</v>
      </c>
      <c r="D8" s="8">
        <v>27.5</v>
      </c>
    </row>
    <row r="10" spans="1:10" ht="15.75" thickBot="1" x14ac:dyDescent="0.3"/>
    <row r="11" spans="1:10" x14ac:dyDescent="0.25">
      <c r="B11" s="11"/>
      <c r="C11" s="11" t="s">
        <v>45</v>
      </c>
      <c r="D11" s="11"/>
      <c r="F11" s="11" t="s">
        <v>46</v>
      </c>
      <c r="G11" s="11" t="s">
        <v>44</v>
      </c>
      <c r="I11" s="11" t="s">
        <v>49</v>
      </c>
      <c r="J11" s="11" t="s">
        <v>44</v>
      </c>
    </row>
    <row r="12" spans="1:10" ht="15.75" thickBot="1" x14ac:dyDescent="0.3">
      <c r="B12" s="12" t="s">
        <v>12</v>
      </c>
      <c r="C12" s="12" t="s">
        <v>13</v>
      </c>
      <c r="D12" s="12" t="s">
        <v>41</v>
      </c>
      <c r="F12" s="12" t="s">
        <v>47</v>
      </c>
      <c r="G12" s="12" t="s">
        <v>48</v>
      </c>
      <c r="I12" s="12" t="s">
        <v>47</v>
      </c>
      <c r="J12" s="12" t="s">
        <v>48</v>
      </c>
    </row>
    <row r="13" spans="1:10" x14ac:dyDescent="0.25">
      <c r="B13" s="7" t="s">
        <v>34</v>
      </c>
      <c r="C13" s="7" t="s">
        <v>77</v>
      </c>
      <c r="D13" s="9">
        <v>0</v>
      </c>
      <c r="F13" s="9">
        <v>8.8817841973374984E-16</v>
      </c>
      <c r="G13" s="9">
        <v>27.500000000000004</v>
      </c>
      <c r="I13" s="7" t="e">
        <v>#N/A</v>
      </c>
      <c r="J13" s="7" t="e">
        <v>#N/A</v>
      </c>
    </row>
    <row r="14" spans="1:10" x14ac:dyDescent="0.25">
      <c r="B14" s="7" t="s">
        <v>37</v>
      </c>
      <c r="C14" s="7" t="s">
        <v>78</v>
      </c>
      <c r="D14" s="9">
        <v>0.24999999999999911</v>
      </c>
      <c r="F14" s="9">
        <v>0.24999999999999942</v>
      </c>
      <c r="G14" s="9">
        <v>27.5</v>
      </c>
      <c r="I14" s="7" t="e">
        <v>#N/A</v>
      </c>
      <c r="J14" s="7" t="e">
        <v>#N/A</v>
      </c>
    </row>
    <row r="15" spans="1:10" ht="15.75" thickBot="1" x14ac:dyDescent="0.3">
      <c r="B15" s="6" t="s">
        <v>65</v>
      </c>
      <c r="C15" s="6" t="s">
        <v>79</v>
      </c>
      <c r="D15" s="8">
        <v>6.2500000000000018</v>
      </c>
      <c r="F15" s="8">
        <v>6.2500000000000027</v>
      </c>
      <c r="G15" s="8">
        <v>27.5</v>
      </c>
      <c r="I15" s="6" t="e">
        <v>#N/A</v>
      </c>
      <c r="J15" s="6" t="e">
        <v>#N/A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"/>
  <sheetViews>
    <sheetView tabSelected="1" topLeftCell="A2" workbookViewId="0">
      <selection activeCell="G16" sqref="G16"/>
    </sheetView>
  </sheetViews>
  <sheetFormatPr defaultRowHeight="15" x14ac:dyDescent="0.25"/>
  <cols>
    <col min="2" max="2" width="11.85546875" bestFit="1" customWidth="1"/>
    <col min="8" max="8" width="7.140625" bestFit="1" customWidth="1"/>
  </cols>
  <sheetData>
    <row r="2" spans="2:8" x14ac:dyDescent="0.25">
      <c r="C2" t="s">
        <v>73</v>
      </c>
      <c r="D2" t="s">
        <v>74</v>
      </c>
      <c r="E2" t="s">
        <v>3</v>
      </c>
    </row>
    <row r="3" spans="2:8" x14ac:dyDescent="0.25">
      <c r="B3" t="s">
        <v>84</v>
      </c>
      <c r="C3" s="15">
        <v>0</v>
      </c>
      <c r="D3" s="15">
        <v>0</v>
      </c>
      <c r="E3" s="15">
        <v>0</v>
      </c>
    </row>
    <row r="4" spans="2:8" x14ac:dyDescent="0.25">
      <c r="F4" t="s">
        <v>7</v>
      </c>
      <c r="H4" t="s">
        <v>86</v>
      </c>
    </row>
    <row r="5" spans="2:8" x14ac:dyDescent="0.25">
      <c r="B5" s="2" t="s">
        <v>85</v>
      </c>
      <c r="C5" s="2">
        <v>6</v>
      </c>
      <c r="D5" s="2">
        <v>10</v>
      </c>
      <c r="E5" s="2">
        <v>4</v>
      </c>
      <c r="F5" s="4">
        <f>C5*C3+D5*D3+E3*E5</f>
        <v>0</v>
      </c>
    </row>
    <row r="6" spans="2:8" x14ac:dyDescent="0.25">
      <c r="B6" s="2" t="s">
        <v>71</v>
      </c>
      <c r="C6" s="2">
        <v>1</v>
      </c>
      <c r="D6" s="2">
        <v>3</v>
      </c>
      <c r="E6" s="2">
        <v>1</v>
      </c>
      <c r="F6" s="4">
        <f>SUMPRODUCT($C$3:$E$3, C6:E6)</f>
        <v>0</v>
      </c>
      <c r="G6" s="3"/>
      <c r="H6" s="14">
        <v>7</v>
      </c>
    </row>
    <row r="7" spans="2:8" x14ac:dyDescent="0.25">
      <c r="B7" s="2" t="s">
        <v>72</v>
      </c>
      <c r="C7" s="2">
        <v>2</v>
      </c>
      <c r="D7" s="2">
        <v>2</v>
      </c>
      <c r="E7" s="2">
        <v>1.2</v>
      </c>
      <c r="F7" s="4">
        <f>SUMPRODUCT($C$3:$E$3, C7:E7)</f>
        <v>0</v>
      </c>
      <c r="H7" s="14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Answer Report 1</vt:lpstr>
      <vt:lpstr>Sensitivity Report 1</vt:lpstr>
      <vt:lpstr>Limits Report 1</vt:lpstr>
      <vt:lpstr>Sheet1</vt:lpstr>
      <vt:lpstr>Answer Report 2</vt:lpstr>
      <vt:lpstr>Sensitivity Report 2</vt:lpstr>
      <vt:lpstr>Limits Report 2</vt:lpstr>
      <vt:lpstr>Sheet3</vt:lpstr>
    </vt:vector>
  </TitlesOfParts>
  <Company>fon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</dc:creator>
  <cp:lastModifiedBy>Mima</cp:lastModifiedBy>
  <dcterms:created xsi:type="dcterms:W3CDTF">2017-04-06T09:34:19Z</dcterms:created>
  <dcterms:modified xsi:type="dcterms:W3CDTF">2018-03-02T12:06:43Z</dcterms:modified>
</cp:coreProperties>
</file>